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<sst xmlns="http://schemas.openxmlformats.org/spreadsheetml/2006/main" count="51" uniqueCount="51">
  <si>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</si>
  <si>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IUS015</t>
  </si>
  <si>
    <t xml:space="preserve">m</t>
  </si>
  <si>
    <t xml:space="preserve">Colector enterrado de hormigón armado.</t>
  </si>
  <si>
    <r>
      <rPr>
        <b/>
        <sz val="7.80"/>
        <color rgb="FF000000"/>
        <rFont val="A"/>
        <family val="2"/>
      </rPr>
      <t xml:space="preserve">Colector enterrado, formado por tubo de hormigón armado para saneamiento sin presión, fabricado por compresión radial, clase 60, carga de rotura 60 kN/m², de 300 mm de diámetro nominal (interior), unión por enchufe y campana con junta elástica, "BORTUBO"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</si>
  <si>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</si>
  <si>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</si>
  <si>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</si>
  <si>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</si>
  <si>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</si>
  <si>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</si>
  <si>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mt46thb020eo</t>
  </si>
  <si>
    <t xml:space="preserve">m</t>
  </si>
  <si>
    <t xml:space="preserve">Tubo de hormigón armado para saneamiento sin presión, fabricado por compresión radial, clase 60, carga de rotura 60 kN/m², de 300 mm de diámetro nominal (interior), unión por enchufe y campana con junta elástica, "BORTUBO", en tramos de 420 mm de diámetro exterior, 60 mm de espesor, 2400 mm de longitud útil, 2500 mm de longitud total, campana de 520 mm de diámetro exterior y 420 kg de peso, con junta de caucho EPDM, de deslizamiento y compresión, tipo arpón, según UNE-EN 1916.</t>
  </si>
  <si>
    <t xml:space="preserve">mt46thb110b</t>
  </si>
  <si>
    <t xml:space="preserve">kg</t>
  </si>
  <si>
    <t xml:space="preserve">Lubricante para unión con junta elástica en colector enterrado de saneamiento sin presión, Lubrigic "BORTUBO".</t>
  </si>
  <si>
    <t xml:space="preserve">mt01ara010</t>
  </si>
  <si>
    <t xml:space="preserve">m³</t>
  </si>
  <si>
    <t xml:space="preserve">Arena de 0 a 5 mm de diámetro.</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</si>
  <si>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</si>
  <si>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</si>
  <si>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</si>
  <si>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</si>
  <si>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</si>
  <si>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</si>
  <si>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</si>
  <si>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</si>
  <si>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</si>
  <si>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mo041</t>
  </si>
  <si>
    <t xml:space="preserve">h</t>
  </si>
  <si>
    <t xml:space="preserve">Oficial 1ª construcción de obra civil.</t>
  </si>
  <si>
    <t xml:space="preserve">mo087</t>
  </si>
  <si>
    <t xml:space="preserve">h</t>
  </si>
  <si>
    <t xml:space="preserve">Ayudante construcción de obra civil.</t>
  </si>
  <si>
    <t xml:space="preserve">%</t>
  </si>
  <si>
    <t xml:space="preserve">Medios auxiliares</t>
  </si>
  <si>
    <t xml:space="preserve">%</t>
  </si>
  <si>
    <t xml:space="preserve">Costes indirectos</t>
  </si>
  <si>
    <t xml:space="preserve">Coste de mantenimiento decenal: 2,33€ en los primeros 10 años.</t>
  </si>
  <si>
    <t xml:space="preserve">Total:</t>
  </si>
  <si>
    <t xml:space="preserve">Referencia norma UNE y Título de la norma transposición de norma armonizada</t>
  </si>
  <si>
    <r>
      <rPr>
        <sz val="7.80"/>
        <color rgb="FF000000"/>
        <rFont val="A"/>
        <family val="2"/>
      </rPr>
      <t xml:space="preserve">Aplicabilidad</t>
    </r>
    <r>
      <rPr>
        <sz val="7.80"/>
        <color rgb="FF000000"/>
        <rFont val="A"/>
        <family val="2"/>
      </rPr>
      <t xml:space="preserve">
</t>
    </r>
    <r>
      <rPr>
        <sz val="7.80"/>
        <color rgb="FF000000"/>
        <rFont val="A"/>
        <family val="2"/>
      </rPr>
      <t xml:space="preserve">(1)</t>
    </r>
  </si>
  <si>
    <r>
      <rPr>
        <sz val="7.80"/>
        <color rgb="FF000000"/>
        <rFont val="A"/>
        <family val="2"/>
      </rPr>
      <t xml:space="preserve">Obligatoriedad</t>
    </r>
    <r>
      <rPr>
        <sz val="7.80"/>
        <color rgb="FF000000"/>
        <rFont val="A"/>
        <family val="2"/>
      </rPr>
      <t xml:space="preserve">
</t>
    </r>
    <r>
      <rPr>
        <sz val="7.80"/>
        <color rgb="FF000000"/>
        <rFont val="A"/>
        <family val="2"/>
      </rPr>
      <t xml:space="preserve">(2)</t>
    </r>
  </si>
  <si>
    <r>
      <rPr>
        <sz val="7.80"/>
        <color rgb="FF000000"/>
        <rFont val="A"/>
        <family val="2"/>
      </rPr>
      <t xml:space="preserve">Sistema</t>
    </r>
    <r>
      <rPr>
        <sz val="7.80"/>
        <color rgb="FF000000"/>
        <rFont val="A"/>
        <family val="2"/>
      </rPr>
      <t xml:space="preserve">
</t>
    </r>
    <r>
      <rPr>
        <sz val="7.80"/>
        <color rgb="FF000000"/>
        <rFont val="A"/>
        <family val="2"/>
      </rPr>
      <t xml:space="preserve">(3)</t>
    </r>
  </si>
  <si>
    <t xml:space="preserve">UNE-EN 1916:2008</t>
  </si>
  <si>
    <t xml:space="preserve">Tubos y piezas complementarias de hormigón en masa, hormigón armado y hormigón con fibra de acero.</t>
  </si>
  <si>
    <t xml:space="preserve">EN 1916:2002/AC:2008</t>
  </si>
  <si>
    <t xml:space="preserve">(1) Fecha de aplicabilidad de la norma armonizada e inicio del período de coexistencia</t>
  </si>
  <si>
    <t xml:space="preserve">(2) Fecha final del período de coexistencia / entrada en vigor marcado CE</t>
  </si>
  <si>
    <t xml:space="preserve">(3) Sistema de evaluación y verificación de la constancia de las prestaciones</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</si>
</sst>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57" customWidth="1"/>
    <col min="5" max="5" width="26.81" customWidth="1"/>
    <col min="6" max="6" width="13.11" customWidth="1"/>
    <col min="7" max="7" width="1.02" customWidth="1"/>
    <col min="8" max="8" width="1.60" customWidth="1"/>
    <col min="9" max="9" width="4.81" customWidth="1"/>
    <col min="10" max="10" width="4.66" customWidth="1"/>
    <col min="11" max="11" width="6.27" customWidth="1"/>
    <col min="12" max="12" width="2.62" customWidth="1"/>
    <col min="13" max="13" width="4.66" customWidth="1"/>
    <col min="14" max="14" width="8.45" customWidth="1"/>
  </cols>
  <sheetData>
    <row r="1" spans="1:1" ht="1.80" thickBot="1" customHeight="1">
      <c r="A1" s="1" t="s">
        <v>0</v>
      </c>
      <c r="B1" s="1"/>
      <c r="C1" s="1"/>
      <c r="D1" s="1"/>
      <c r="E1" s="1"/>
      <c r="F1" s="1"/>
      <c r="G1" s="1"/>
      <c r="H1" s="1"/>
      <c r="I1" s="1"/>
      <c r="J1" s="1"/>
      <c r="K1" s="1"/>
      <c r="L1" s="1"/>
      <c r="M1" s="1"/>
      <c r="N1" s="1"/>
    </row>
    <row r="3" spans="1:14" ht="21.60" thickBot="1" customHeight="1">
      <c r="A3" s="3" t="s">
        <v>1</v>
      </c>
      <c r="B3" s="3"/>
      <c r="C3" s="3"/>
      <c r="D3" s="4" t="s">
        <v>2</v>
      </c>
      <c r="E3" s="3" t="s">
        <v>3</v>
      </c>
      <c r="F3" s="5"/>
      <c r="G3" s="5"/>
      <c r="H3" s="5"/>
      <c r="I3" s="5"/>
      <c r="J3" s="5"/>
      <c r="K3" s="5"/>
      <c r="L3" s="5"/>
      <c r="M3" s="5"/>
      <c r="N3" s="5"/>
    </row>
    <row r="4" spans="1:14" ht="31.2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69.60" thickBot="1" customHeight="1">
      <c r="A8" s="10" t="s">
        <v>11</v>
      </c>
      <c r="B8" s="12" t="s">
        <v>12</v>
      </c>
      <c r="C8" s="10" t="s">
        <v>13</v>
      </c>
      <c r="D8" s="10"/>
      <c r="E8" s="10"/>
      <c r="F8" s="10"/>
      <c r="G8" s="10"/>
      <c r="H8" s="14">
        <v>1.050000</v>
      </c>
      <c r="I8" s="14"/>
      <c r="J8" s="16">
        <v>19.750000</v>
      </c>
      <c r="K8" s="16"/>
      <c r="L8" s="16"/>
      <c r="M8" s="16">
        <f ca="1">ROUND(INDIRECT(ADDRESS(ROW()+(0), COLUMN()+(-5), 1))*INDIRECT(ADDRESS(ROW()+(0), COLUMN()+(-3), 1)), 2)</f>
        <v>20.740000</v>
      </c>
      <c r="N8" s="16"/>
    </row>
    <row r="9" spans="1:14" ht="21.60" thickBot="1" customHeight="1">
      <c r="A9" s="17" t="s">
        <v>14</v>
      </c>
      <c r="B9" s="18" t="s">
        <v>15</v>
      </c>
      <c r="C9" s="17" t="s">
        <v>16</v>
      </c>
      <c r="D9" s="17"/>
      <c r="E9" s="17"/>
      <c r="F9" s="17"/>
      <c r="G9" s="17"/>
      <c r="H9" s="19">
        <v>0.013000</v>
      </c>
      <c r="I9" s="19"/>
      <c r="J9" s="20">
        <v>2.910000</v>
      </c>
      <c r="K9" s="20"/>
      <c r="L9" s="20"/>
      <c r="M9" s="20">
        <f ca="1">ROUND(INDIRECT(ADDRESS(ROW()+(0), COLUMN()+(-5), 1))*INDIRECT(ADDRESS(ROW()+(0), COLUMN()+(-3), 1)), 2)</f>
        <v>0.040000</v>
      </c>
      <c r="N9" s="20"/>
    </row>
    <row r="10" spans="1:14" ht="12.00" thickBot="1" customHeight="1">
      <c r="A10" s="17" t="s">
        <v>17</v>
      </c>
      <c r="B10" s="18" t="s">
        <v>18</v>
      </c>
      <c r="C10" s="17" t="s">
        <v>19</v>
      </c>
      <c r="D10" s="17"/>
      <c r="E10" s="17"/>
      <c r="F10" s="17"/>
      <c r="G10" s="17"/>
      <c r="H10" s="19">
        <v>0.419000</v>
      </c>
      <c r="I10" s="19"/>
      <c r="J10" s="20">
        <v>12.100000</v>
      </c>
      <c r="K10" s="20"/>
      <c r="L10" s="20"/>
      <c r="M10" s="20">
        <f ca="1">ROUND(INDIRECT(ADDRESS(ROW()+(0), COLUMN()+(-5), 1))*INDIRECT(ADDRESS(ROW()+(0), COLUMN()+(-3), 1)), 2)</f>
        <v>5.070000</v>
      </c>
      <c r="N10" s="20"/>
    </row>
    <row r="11" spans="1:14" ht="12.00" thickBot="1" customHeight="1">
      <c r="A11" s="17" t="s">
        <v>20</v>
      </c>
      <c r="B11" s="18" t="s">
        <v>21</v>
      </c>
      <c r="C11" s="17" t="s">
        <v>22</v>
      </c>
      <c r="D11" s="17"/>
      <c r="E11" s="17"/>
      <c r="F11" s="17"/>
      <c r="G11" s="17"/>
      <c r="H11" s="19">
        <v>0.111000</v>
      </c>
      <c r="I11" s="19"/>
      <c r="J11" s="20">
        <v>56.640000</v>
      </c>
      <c r="K11" s="20"/>
      <c r="L11" s="20"/>
      <c r="M11" s="20">
        <f ca="1">ROUND(INDIRECT(ADDRESS(ROW()+(0), COLUMN()+(-5), 1))*INDIRECT(ADDRESS(ROW()+(0), COLUMN()+(-3), 1)), 2)</f>
        <v>6.290000</v>
      </c>
      <c r="N11" s="20"/>
    </row>
    <row r="12" spans="1:14" ht="12.00" thickBot="1" customHeight="1">
      <c r="A12" s="17" t="s">
        <v>23</v>
      </c>
      <c r="B12" s="18" t="s">
        <v>24</v>
      </c>
      <c r="C12" s="17" t="s">
        <v>25</v>
      </c>
      <c r="D12" s="17"/>
      <c r="E12" s="17"/>
      <c r="F12" s="17"/>
      <c r="G12" s="17"/>
      <c r="H12" s="19">
        <v>0.053000</v>
      </c>
      <c r="I12" s="19"/>
      <c r="J12" s="20">
        <v>36.860000</v>
      </c>
      <c r="K12" s="20"/>
      <c r="L12" s="20"/>
      <c r="M12" s="20">
        <f ca="1">ROUND(INDIRECT(ADDRESS(ROW()+(0), COLUMN()+(-5), 1))*INDIRECT(ADDRESS(ROW()+(0), COLUMN()+(-3), 1)), 2)</f>
        <v>1.950000</v>
      </c>
      <c r="N12" s="20"/>
    </row>
    <row r="13" spans="1:14" ht="12.00" thickBot="1" customHeight="1">
      <c r="A13" s="17" t="s">
        <v>26</v>
      </c>
      <c r="B13" s="18" t="s">
        <v>27</v>
      </c>
      <c r="C13" s="17" t="s">
        <v>28</v>
      </c>
      <c r="D13" s="17"/>
      <c r="E13" s="17"/>
      <c r="F13" s="17"/>
      <c r="G13" s="17"/>
      <c r="H13" s="19">
        <v>0.339000</v>
      </c>
      <c r="I13" s="19"/>
      <c r="J13" s="20">
        <v>3.540000</v>
      </c>
      <c r="K13" s="20"/>
      <c r="L13" s="20"/>
      <c r="M13" s="20">
        <f ca="1">ROUND(INDIRECT(ADDRESS(ROW()+(0), COLUMN()+(-5), 1))*INDIRECT(ADDRESS(ROW()+(0), COLUMN()+(-3), 1)), 2)</f>
        <v>1.200000</v>
      </c>
      <c r="N13" s="20"/>
    </row>
    <row r="14" spans="1:14" ht="12.00" thickBot="1" customHeight="1">
      <c r="A14" s="17" t="s">
        <v>29</v>
      </c>
      <c r="B14" s="18" t="s">
        <v>30</v>
      </c>
      <c r="C14" s="17" t="s">
        <v>31</v>
      </c>
      <c r="D14" s="17"/>
      <c r="E14" s="17"/>
      <c r="F14" s="17"/>
      <c r="G14" s="17"/>
      <c r="H14" s="19">
        <v>0.275000</v>
      </c>
      <c r="I14" s="19"/>
      <c r="J14" s="20">
        <v>17.240000</v>
      </c>
      <c r="K14" s="20"/>
      <c r="L14" s="20"/>
      <c r="M14" s="20">
        <f ca="1">ROUND(INDIRECT(ADDRESS(ROW()+(0), COLUMN()+(-5), 1))*INDIRECT(ADDRESS(ROW()+(0), COLUMN()+(-3), 1)), 2)</f>
        <v>4.740000</v>
      </c>
      <c r="N14" s="20"/>
    </row>
    <row r="15" spans="1:14" ht="12.00" thickBot="1" customHeight="1">
      <c r="A15" s="17" t="s">
        <v>32</v>
      </c>
      <c r="B15" s="21" t="s">
        <v>33</v>
      </c>
      <c r="C15" s="22" t="s">
        <v>34</v>
      </c>
      <c r="D15" s="22"/>
      <c r="E15" s="22"/>
      <c r="F15" s="22"/>
      <c r="G15" s="22"/>
      <c r="H15" s="23">
        <v>0.271000</v>
      </c>
      <c r="I15" s="23"/>
      <c r="J15" s="24">
        <v>16.130000</v>
      </c>
      <c r="K15" s="24"/>
      <c r="L15" s="24"/>
      <c r="M15" s="24">
        <f ca="1">ROUND(INDIRECT(ADDRESS(ROW()+(0), COLUMN()+(-5), 1))*INDIRECT(ADDRESS(ROW()+(0), COLUMN()+(-3), 1)), 2)</f>
        <v>4.370000</v>
      </c>
      <c r="N15" s="24"/>
    </row>
    <row r="16" spans="1:14" ht="12.00" thickBot="1" customHeight="1">
      <c r="A16" s="17"/>
      <c r="B16" s="12" t="s">
        <v>35</v>
      </c>
      <c r="C16" s="10" t="s">
        <v>36</v>
      </c>
      <c r="D16" s="10"/>
      <c r="E16" s="10"/>
      <c r="F16" s="10"/>
      <c r="G16" s="10"/>
      <c r="H16" s="14">
        <v>2.000000</v>
      </c>
      <c r="I16" s="14"/>
      <c r="J16" s="16">
        <f ca="1">ROUND(SUM(INDIRECT(ADDRESS(ROW()+(-1), COLUMN()+(3), 1)),INDIRECT(ADDRESS(ROW()+(-2), COLUMN()+(3), 1)),INDIRECT(ADDRESS(ROW()+(-3), COLUMN()+(3), 1)),INDIRECT(ADDRESS(ROW()+(-4), COLUMN()+(3), 1)),INDIRECT(ADDRESS(ROW()+(-5), COLUMN()+(3), 1)),INDIRECT(ADDRESS(ROW()+(-6), COLUMN()+(3), 1)),INDIRECT(ADDRESS(ROW()+(-7), COLUMN()+(3), 1)),INDIRECT(ADDRESS(ROW()+(-8), COLUMN()+(3), 1))), 2)</f>
        <v>44.400000</v>
      </c>
      <c r="K16" s="16"/>
      <c r="L16" s="16"/>
      <c r="M16" s="16">
        <f ca="1">ROUND(INDIRECT(ADDRESS(ROW()+(0), COLUMN()+(-5), 1))*INDIRECT(ADDRESS(ROW()+(0), COLUMN()+(-3), 1))/100, 2)</f>
        <v>0.890000</v>
      </c>
      <c r="N16" s="16"/>
    </row>
    <row r="17" spans="1:14" ht="12.00" thickBot="1" customHeight="1">
      <c r="A17" s="22"/>
      <c r="B17" s="21" t="s">
        <v>37</v>
      </c>
      <c r="C17" s="22" t="s">
        <v>38</v>
      </c>
      <c r="D17" s="22"/>
      <c r="E17" s="22"/>
      <c r="F17" s="22"/>
      <c r="G17" s="22"/>
      <c r="H17" s="23">
        <v>3.000000</v>
      </c>
      <c r="I17" s="23"/>
      <c r="J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45.290000</v>
      </c>
      <c r="K17" s="24"/>
      <c r="L17" s="24"/>
      <c r="M17" s="24">
        <f ca="1">ROUND(INDIRECT(ADDRESS(ROW()+(0), COLUMN()+(-5), 1))*INDIRECT(ADDRESS(ROW()+(0), COLUMN()+(-3), 1))/100, 2)</f>
        <v>1.360000</v>
      </c>
      <c r="N17" s="24"/>
    </row>
    <row r="18" spans="1:14" ht="12.00" thickBot="1" customHeight="1">
      <c r="A18" s="6" t="s">
        <v>39</v>
      </c>
      <c r="B18" s="7"/>
      <c r="C18" s="7"/>
      <c r="D18" s="7"/>
      <c r="E18" s="7"/>
      <c r="F18" s="7"/>
      <c r="G18" s="7"/>
      <c r="H18" s="25"/>
      <c r="I18" s="25"/>
      <c r="J18" s="6" t="s">
        <v>40</v>
      </c>
      <c r="K18" s="6"/>
      <c r="L18" s="6"/>
      <c r="M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46.650000</v>
      </c>
      <c r="N18" s="26"/>
    </row>
    <row r="21" spans="1:14" ht="21.60" thickBot="1" customHeight="1">
      <c r="A21" s="27" t="s">
        <v>41</v>
      </c>
      <c r="B21" s="27"/>
      <c r="C21" s="27"/>
      <c r="D21" s="27"/>
      <c r="E21" s="27"/>
      <c r="F21" s="27"/>
      <c r="G21" s="27" t="s">
        <v>42</v>
      </c>
      <c r="H21" s="27"/>
      <c r="I21" s="27"/>
      <c r="J21" s="27"/>
      <c r="K21" s="27" t="s">
        <v>43</v>
      </c>
      <c r="L21" s="27"/>
      <c r="M21" s="27"/>
      <c r="N21" s="27" t="s">
        <v>44</v>
      </c>
    </row>
    <row r="22" spans="1:14" ht="12.00" thickBot="1" customHeight="1">
      <c r="A22" s="28" t="s">
        <v>45</v>
      </c>
      <c r="B22" s="28"/>
      <c r="C22" s="28"/>
      <c r="D22" s="28"/>
      <c r="E22" s="28"/>
      <c r="F22" s="28"/>
      <c r="G22" s="29">
        <v>182003.000000</v>
      </c>
      <c r="H22" s="29"/>
      <c r="I22" s="29"/>
      <c r="J22" s="29"/>
      <c r="K22" s="29">
        <v>23112004.000000</v>
      </c>
      <c r="L22" s="29"/>
      <c r="M22" s="29"/>
      <c r="N22" s="29">
        <v>4.000000</v>
      </c>
    </row>
    <row r="23" spans="1:14" ht="21.60" thickBot="1" customHeight="1">
      <c r="A23" s="30" t="s">
        <v>46</v>
      </c>
      <c r="B23" s="30"/>
      <c r="C23" s="30"/>
      <c r="D23" s="30"/>
      <c r="E23" s="30"/>
      <c r="F23" s="30"/>
      <c r="G23" s="31"/>
      <c r="H23" s="31"/>
      <c r="I23" s="31"/>
      <c r="J23" s="31"/>
      <c r="K23" s="31"/>
      <c r="L23" s="31"/>
      <c r="M23" s="31"/>
      <c r="N23" s="31"/>
    </row>
    <row r="24" spans="1:14" ht="12.00" thickBot="1" customHeight="1">
      <c r="A24" s="32" t="s">
        <v>47</v>
      </c>
      <c r="B24" s="32"/>
      <c r="C24" s="32"/>
      <c r="D24" s="32"/>
      <c r="E24" s="32"/>
      <c r="F24" s="32"/>
      <c r="G24" s="33">
        <v>112009.000000</v>
      </c>
      <c r="H24" s="33"/>
      <c r="I24" s="33"/>
      <c r="J24" s="33"/>
      <c r="K24" s="33">
        <v>112009.000000</v>
      </c>
      <c r="L24" s="33"/>
      <c r="M24" s="33"/>
      <c r="N24" s="33"/>
    </row>
    <row r="27" spans="1:1" ht="11.40" thickBot="1" customHeight="1">
      <c r="A27" s="1" t="s">
        <v>48</v>
      </c>
      <c r="B27" s="1"/>
      <c r="C27" s="1"/>
      <c r="D27" s="1"/>
      <c r="E27" s="1"/>
      <c r="F27" s="1"/>
      <c r="G27" s="1"/>
      <c r="H27" s="1"/>
      <c r="I27" s="1"/>
      <c r="J27" s="1"/>
      <c r="K27" s="1"/>
      <c r="L27" s="1"/>
      <c r="M27" s="1"/>
      <c r="N27" s="1"/>
    </row>
    <row r="28" spans="1:1" ht="11.40" thickBot="1" customHeight="1">
      <c r="A28" s="1" t="s">
        <v>49</v>
      </c>
      <c r="B28" s="1"/>
      <c r="C28" s="1"/>
      <c r="D28" s="1"/>
      <c r="E28" s="1"/>
      <c r="F28" s="1"/>
      <c r="G28" s="1"/>
      <c r="H28" s="1"/>
      <c r="I28" s="1"/>
      <c r="J28" s="1"/>
      <c r="K28" s="1"/>
      <c r="L28" s="1"/>
      <c r="M28" s="1"/>
      <c r="N28" s="1"/>
    </row>
    <row r="29" spans="1:1" ht="11.40" thickBot="1" customHeight="1">
      <c r="A29" s="1" t="s">
        <v>50</v>
      </c>
      <c r="B29" s="1"/>
      <c r="C29" s="1"/>
      <c r="D29" s="1"/>
      <c r="E29" s="1"/>
      <c r="F29" s="1"/>
      <c r="G29" s="1"/>
      <c r="H29" s="1"/>
      <c r="I29" s="1"/>
      <c r="J29" s="1"/>
      <c r="K29" s="1"/>
      <c r="L29" s="1"/>
      <c r="M29" s="1"/>
      <c r="N29" s="1"/>
    </row>
  </sheetData>
  <mergeCells count="70">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A18:G18"/>
    <mergeCell ref="H18:I18"/>
    <mergeCell ref="J18:L18"/>
    <mergeCell ref="M18:N18"/>
    <mergeCell ref="A21:F21"/>
    <mergeCell ref="G21:J21"/>
    <mergeCell ref="K21:M21"/>
    <mergeCell ref="A22:F22"/>
    <mergeCell ref="G22:J22"/>
    <mergeCell ref="K22:M22"/>
    <mergeCell ref="N22:N24"/>
    <mergeCell ref="A23:F23"/>
    <mergeCell ref="G23:J23"/>
    <mergeCell ref="K23:M23"/>
    <mergeCell ref="A24:F24"/>
    <mergeCell ref="G24:J24"/>
    <mergeCell ref="K24:M24"/>
    <mergeCell ref="A27:N27"/>
    <mergeCell ref="A28:N28"/>
    <mergeCell ref="A29:N29"/>
  </mergeCells>
  <pageMargins left="0.620079" right="0.472441" top="0.472441" bottom="0.472441" header="0.0" footer="0.0"/>
  <pageSetup paperSize="9" orientation="portrait"/>
  <rowBreaks count="0" manualBreakCount="0">
    </rowBreaks>
</worksheet>
</file>